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Olga Urbanova\Documents\ROZPOČTY\"/>
    </mc:Choice>
  </mc:AlternateContent>
  <xr:revisionPtr revIDLastSave="0" documentId="8_{8A533690-62FC-4468-AE46-EEA477F184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gnu+RXPeitddxjx8q7I19IfjTlA=="/>
    </ext>
  </extLst>
</workbook>
</file>

<file path=xl/calcChain.xml><?xml version="1.0" encoding="utf-8"?>
<calcChain xmlns="http://schemas.openxmlformats.org/spreadsheetml/2006/main">
  <c r="B71" i="1" l="1"/>
  <c r="B75" i="1" s="1"/>
  <c r="B39" i="1"/>
  <c r="B22" i="1"/>
  <c r="B5" i="1"/>
  <c r="B53" i="1" l="1"/>
</calcChain>
</file>

<file path=xl/sharedStrings.xml><?xml version="1.0" encoding="utf-8"?>
<sst xmlns="http://schemas.openxmlformats.org/spreadsheetml/2006/main" count="71" uniqueCount="50">
  <si>
    <t>NÁKLADY</t>
  </si>
  <si>
    <t xml:space="preserve"> </t>
  </si>
  <si>
    <t>501 -spotřeba materiálu</t>
  </si>
  <si>
    <t>kan.potřeby</t>
  </si>
  <si>
    <t>čist.prostředky</t>
  </si>
  <si>
    <t>hračky</t>
  </si>
  <si>
    <t>noviny</t>
  </si>
  <si>
    <t>režij.materiál</t>
  </si>
  <si>
    <t>prádlo, ložní povl</t>
  </si>
  <si>
    <t>knihy uč.pomůcky</t>
  </si>
  <si>
    <t>léky</t>
  </si>
  <si>
    <t>vybavení učebny</t>
  </si>
  <si>
    <t>majetek na podrozv.evidl</t>
  </si>
  <si>
    <t>502-energie</t>
  </si>
  <si>
    <t>511-opravy a udržování</t>
  </si>
  <si>
    <t>512-cestovné</t>
  </si>
  <si>
    <t>518-služby</t>
  </si>
  <si>
    <t>telefon,net,</t>
  </si>
  <si>
    <t>stravné</t>
  </si>
  <si>
    <t>školení a vzdělávání obec</t>
  </si>
  <si>
    <t>školení a vzdělávání stát +EU</t>
  </si>
  <si>
    <t>ostatní služby Programy</t>
  </si>
  <si>
    <t>lkvidace odpadu</t>
  </si>
  <si>
    <t>ostatní služby</t>
  </si>
  <si>
    <t>bank.popl</t>
  </si>
  <si>
    <t>revize</t>
  </si>
  <si>
    <t>521-mzdové náklady</t>
  </si>
  <si>
    <t>mzdy stát</t>
  </si>
  <si>
    <t>mzdy obec</t>
  </si>
  <si>
    <t>524-osobní náklady</t>
  </si>
  <si>
    <t>525-ostatní soc. náklady</t>
  </si>
  <si>
    <t>527-zák.soc. náklady</t>
  </si>
  <si>
    <t>tvorba fksp</t>
  </si>
  <si>
    <t>respirátory</t>
  </si>
  <si>
    <t>549-ostatní prov.náklady</t>
  </si>
  <si>
    <t>pojistné</t>
  </si>
  <si>
    <t>558-pořízení DDM</t>
  </si>
  <si>
    <t>celkem</t>
  </si>
  <si>
    <t>VÝNOSY</t>
  </si>
  <si>
    <t>602 - tržby za služby</t>
  </si>
  <si>
    <t>609- školné</t>
  </si>
  <si>
    <t>644- výnosy z prodeje materiálu</t>
  </si>
  <si>
    <t>649-ostatní prov.výnosy</t>
  </si>
  <si>
    <t>648-použití fondu</t>
  </si>
  <si>
    <t>662-příjaté úroky</t>
  </si>
  <si>
    <t>672-dotace</t>
  </si>
  <si>
    <t>obec</t>
  </si>
  <si>
    <t>UZ kraj</t>
  </si>
  <si>
    <t>S</t>
  </si>
  <si>
    <t>ROZPOČET na rok 2023 MŠ Žáky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</si>
</sst>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b/>
      <u/>
      <sz val="11"/>
      <color theme="1"/>
      <name val="Calibri"/>
    </font>
    <font>
      <b/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2" fontId="2" fillId="0" borderId="0" xfId="0" applyNumberFormat="1" applyFont="1"/>
    <xf numFmtId="0" fontId="4" fillId="0" borderId="0" xfId="0" applyFont="1"/>
    <xf numFmtId="2" fontId="0" fillId="0" borderId="0" xfId="0" applyNumberForma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2" fontId="3" fillId="0" borderId="6" xfId="0" applyNumberFormat="1" applyFont="1" applyBorder="1"/>
    <xf numFmtId="0" fontId="2" fillId="0" borderId="7" xfId="0" applyFont="1" applyBorder="1"/>
    <xf numFmtId="2" fontId="2" fillId="0" borderId="8" xfId="0" applyNumberFormat="1" applyFont="1" applyBorder="1"/>
    <xf numFmtId="2" fontId="3" fillId="0" borderId="8" xfId="0" applyNumberFormat="1" applyFont="1" applyBorder="1"/>
    <xf numFmtId="0" fontId="3" fillId="0" borderId="7" xfId="0" applyFont="1" applyBorder="1"/>
    <xf numFmtId="0" fontId="5" fillId="0" borderId="7" xfId="0" applyFont="1" applyBorder="1"/>
    <xf numFmtId="4" fontId="6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7" fillId="0" borderId="7" xfId="0" applyFont="1" applyBorder="1"/>
    <xf numFmtId="4" fontId="8" fillId="0" borderId="8" xfId="0" applyNumberFormat="1" applyFont="1" applyBorder="1"/>
    <xf numFmtId="0" fontId="2" fillId="0" borderId="8" xfId="0" applyFont="1" applyBorder="1"/>
    <xf numFmtId="0" fontId="9" fillId="0" borderId="13" xfId="0" applyFont="1" applyBorder="1"/>
    <xf numFmtId="4" fontId="10" fillId="0" borderId="14" xfId="0" applyNumberFormat="1" applyFont="1" applyBorder="1"/>
    <xf numFmtId="2" fontId="2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topLeftCell="A71" workbookViewId="0">
      <selection activeCell="G73" sqref="G73"/>
    </sheetView>
  </sheetViews>
  <sheetFormatPr defaultColWidth="14.42578125" defaultRowHeight="15" customHeight="1" x14ac:dyDescent="0.25"/>
  <cols>
    <col min="1" max="1" width="27.85546875" customWidth="1"/>
    <col min="2" max="2" width="17.7109375" customWidth="1"/>
    <col min="3" max="3" width="8.7109375" customWidth="1"/>
    <col min="4" max="4" width="13.7109375" customWidth="1"/>
    <col min="5" max="5" width="10.5703125" customWidth="1"/>
    <col min="6" max="6" width="8.7109375" customWidth="1"/>
    <col min="7" max="7" width="10.5703125" customWidth="1"/>
    <col min="8" max="24" width="8.7109375" customWidth="1"/>
  </cols>
  <sheetData>
    <row r="1" spans="1:5" ht="14.25" customHeight="1" x14ac:dyDescent="0.3">
      <c r="A1" s="1" t="s">
        <v>49</v>
      </c>
      <c r="B1" s="2"/>
    </row>
    <row r="2" spans="1:5" ht="14.25" customHeight="1" thickBot="1" x14ac:dyDescent="0.3"/>
    <row r="3" spans="1:5" ht="33" customHeight="1" x14ac:dyDescent="0.25">
      <c r="A3" s="6" t="s">
        <v>0</v>
      </c>
      <c r="B3" s="7">
        <v>2023</v>
      </c>
    </row>
    <row r="4" spans="1:5" ht="14.25" customHeight="1" x14ac:dyDescent="0.25">
      <c r="A4" s="8"/>
      <c r="B4" s="9"/>
    </row>
    <row r="5" spans="1:5" ht="14.25" customHeight="1" x14ac:dyDescent="0.25">
      <c r="A5" s="10" t="s">
        <v>2</v>
      </c>
      <c r="B5" s="11">
        <f t="shared" ref="B5" si="0">B6+B7+B8+B9+B10+B11+B12+B13+B14+B15+B16</f>
        <v>84500</v>
      </c>
      <c r="D5" s="3"/>
    </row>
    <row r="6" spans="1:5" ht="14.25" customHeight="1" x14ac:dyDescent="0.25">
      <c r="A6" s="12" t="s">
        <v>3</v>
      </c>
      <c r="B6" s="13">
        <v>16000</v>
      </c>
      <c r="D6" s="3"/>
      <c r="E6" s="3"/>
    </row>
    <row r="7" spans="1:5" ht="14.25" customHeight="1" x14ac:dyDescent="0.25">
      <c r="A7" s="12" t="s">
        <v>4</v>
      </c>
      <c r="B7" s="13">
        <v>10000</v>
      </c>
      <c r="D7" s="3"/>
      <c r="E7" s="3"/>
    </row>
    <row r="8" spans="1:5" ht="14.25" customHeight="1" x14ac:dyDescent="0.25">
      <c r="A8" s="12" t="s">
        <v>5</v>
      </c>
      <c r="B8" s="13">
        <v>30000</v>
      </c>
      <c r="D8" s="3"/>
    </row>
    <row r="9" spans="1:5" ht="14.25" customHeight="1" x14ac:dyDescent="0.25">
      <c r="A9" s="12" t="s">
        <v>6</v>
      </c>
      <c r="B9" s="13">
        <v>5000</v>
      </c>
      <c r="D9" s="3"/>
    </row>
    <row r="10" spans="1:5" ht="14.25" customHeight="1" x14ac:dyDescent="0.25">
      <c r="A10" s="12" t="s">
        <v>7</v>
      </c>
      <c r="B10" s="13">
        <v>10000</v>
      </c>
      <c r="D10" s="3"/>
      <c r="E10" s="3"/>
    </row>
    <row r="11" spans="1:5" ht="14.25" customHeight="1" x14ac:dyDescent="0.25">
      <c r="A11" s="12" t="s">
        <v>8</v>
      </c>
      <c r="B11" s="13">
        <v>0</v>
      </c>
      <c r="D11" s="3"/>
    </row>
    <row r="12" spans="1:5" ht="14.25" customHeight="1" x14ac:dyDescent="0.25">
      <c r="A12" s="12" t="s">
        <v>9</v>
      </c>
      <c r="B12" s="13">
        <v>7500</v>
      </c>
      <c r="E12" s="3"/>
    </row>
    <row r="13" spans="1:5" ht="14.25" customHeight="1" x14ac:dyDescent="0.25">
      <c r="A13" s="12" t="s">
        <v>10</v>
      </c>
      <c r="B13" s="13">
        <v>500</v>
      </c>
    </row>
    <row r="14" spans="1:5" ht="14.25" customHeight="1" x14ac:dyDescent="0.25">
      <c r="A14" s="12" t="s">
        <v>11</v>
      </c>
      <c r="B14" s="13">
        <v>3500</v>
      </c>
    </row>
    <row r="15" spans="1:5" ht="14.25" customHeight="1" x14ac:dyDescent="0.25">
      <c r="A15" s="12" t="s">
        <v>12</v>
      </c>
      <c r="B15" s="13">
        <v>2000</v>
      </c>
    </row>
    <row r="16" spans="1:5" ht="14.25" customHeight="1" x14ac:dyDescent="0.25">
      <c r="A16" s="12"/>
      <c r="B16" s="13"/>
    </row>
    <row r="17" spans="1:8" ht="14.25" customHeight="1" x14ac:dyDescent="0.25">
      <c r="A17" s="12"/>
      <c r="B17" s="14" t="s">
        <v>1</v>
      </c>
    </row>
    <row r="18" spans="1:8" ht="14.25" customHeight="1" x14ac:dyDescent="0.25">
      <c r="A18" s="15" t="s">
        <v>13</v>
      </c>
      <c r="B18" s="14">
        <v>50000</v>
      </c>
    </row>
    <row r="19" spans="1:8" ht="14.25" customHeight="1" x14ac:dyDescent="0.25">
      <c r="A19" s="15" t="s">
        <v>14</v>
      </c>
      <c r="B19" s="14">
        <v>20000</v>
      </c>
      <c r="D19" s="3"/>
    </row>
    <row r="20" spans="1:8" ht="14.25" customHeight="1" x14ac:dyDescent="0.25">
      <c r="A20" s="15" t="s">
        <v>15</v>
      </c>
      <c r="B20" s="14">
        <v>23000</v>
      </c>
      <c r="H20" t="s">
        <v>48</v>
      </c>
    </row>
    <row r="21" spans="1:8" ht="14.25" customHeight="1" x14ac:dyDescent="0.25">
      <c r="A21" s="15"/>
      <c r="B21" s="14"/>
      <c r="D21" s="3"/>
    </row>
    <row r="22" spans="1:8" ht="14.25" customHeight="1" x14ac:dyDescent="0.25">
      <c r="A22" s="15" t="s">
        <v>16</v>
      </c>
      <c r="B22" s="14">
        <f>B23+B24+B25+B26+B27+B28+B29+B30+B31</f>
        <v>115500</v>
      </c>
      <c r="D22" s="5"/>
    </row>
    <row r="23" spans="1:8" ht="14.25" customHeight="1" x14ac:dyDescent="0.25">
      <c r="A23" s="12" t="s">
        <v>17</v>
      </c>
      <c r="B23" s="13">
        <v>5000</v>
      </c>
      <c r="D23" s="3"/>
    </row>
    <row r="24" spans="1:8" ht="14.25" customHeight="1" x14ac:dyDescent="0.25">
      <c r="A24" s="12" t="s">
        <v>18</v>
      </c>
      <c r="B24" s="13">
        <v>41000</v>
      </c>
      <c r="D24" s="3"/>
    </row>
    <row r="25" spans="1:8" ht="14.25" customHeight="1" x14ac:dyDescent="0.25">
      <c r="A25" s="12" t="s">
        <v>19</v>
      </c>
      <c r="B25" s="13">
        <v>0</v>
      </c>
      <c r="D25" s="3"/>
    </row>
    <row r="26" spans="1:8" ht="14.25" customHeight="1" x14ac:dyDescent="0.25">
      <c r="A26" s="12" t="s">
        <v>20</v>
      </c>
      <c r="B26" s="13">
        <v>0</v>
      </c>
      <c r="D26" s="3"/>
      <c r="F26" s="4" t="s">
        <v>1</v>
      </c>
    </row>
    <row r="27" spans="1:8" ht="14.25" customHeight="1" x14ac:dyDescent="0.25">
      <c r="A27" s="12" t="s">
        <v>21</v>
      </c>
      <c r="B27" s="13">
        <v>7500</v>
      </c>
      <c r="D27" s="3"/>
    </row>
    <row r="28" spans="1:8" ht="14.25" customHeight="1" x14ac:dyDescent="0.25">
      <c r="A28" s="12" t="s">
        <v>22</v>
      </c>
      <c r="B28" s="13">
        <v>0</v>
      </c>
      <c r="D28" s="3"/>
    </row>
    <row r="29" spans="1:8" ht="14.25" customHeight="1" x14ac:dyDescent="0.25">
      <c r="A29" s="12" t="s">
        <v>23</v>
      </c>
      <c r="B29" s="13">
        <v>50000</v>
      </c>
      <c r="D29" s="3"/>
    </row>
    <row r="30" spans="1:8" ht="14.25" customHeight="1" x14ac:dyDescent="0.25">
      <c r="A30" s="12" t="s">
        <v>24</v>
      </c>
      <c r="B30" s="13">
        <v>2000</v>
      </c>
      <c r="D30" s="3"/>
    </row>
    <row r="31" spans="1:8" ht="14.25" customHeight="1" x14ac:dyDescent="0.25">
      <c r="A31" s="12" t="s">
        <v>25</v>
      </c>
      <c r="B31" s="13">
        <v>10000</v>
      </c>
      <c r="D31" s="3"/>
    </row>
    <row r="32" spans="1:8" ht="14.25" customHeight="1" x14ac:dyDescent="0.25">
      <c r="A32" s="12"/>
      <c r="B32" s="13"/>
      <c r="D32" s="3"/>
    </row>
    <row r="33" spans="1:9" ht="14.25" customHeight="1" x14ac:dyDescent="0.25">
      <c r="A33" s="12"/>
      <c r="B33" s="13"/>
      <c r="D33" s="3"/>
    </row>
    <row r="34" spans="1:9" ht="14.25" customHeight="1" x14ac:dyDescent="0.25">
      <c r="A34" s="12"/>
      <c r="B34" s="14" t="s">
        <v>1</v>
      </c>
      <c r="D34" s="3"/>
    </row>
    <row r="35" spans="1:9" ht="14.25" customHeight="1" x14ac:dyDescent="0.25">
      <c r="A35" s="15" t="s">
        <v>26</v>
      </c>
      <c r="B35" s="14">
        <v>1600000</v>
      </c>
    </row>
    <row r="36" spans="1:9" ht="14.25" customHeight="1" x14ac:dyDescent="0.25">
      <c r="A36" s="12" t="s">
        <v>27</v>
      </c>
      <c r="B36" s="13">
        <v>1600000</v>
      </c>
    </row>
    <row r="37" spans="1:9" ht="14.25" customHeight="1" x14ac:dyDescent="0.25">
      <c r="A37" s="12" t="s">
        <v>28</v>
      </c>
      <c r="B37" s="13">
        <v>0</v>
      </c>
    </row>
    <row r="38" spans="1:9" ht="14.25" customHeight="1" x14ac:dyDescent="0.25">
      <c r="A38" s="15"/>
      <c r="B38" s="14" t="s">
        <v>1</v>
      </c>
    </row>
    <row r="39" spans="1:9" ht="14.25" customHeight="1" x14ac:dyDescent="0.25">
      <c r="A39" s="15" t="s">
        <v>29</v>
      </c>
      <c r="B39" s="14">
        <f>B36*0.35</f>
        <v>560000</v>
      </c>
    </row>
    <row r="40" spans="1:9" ht="14.25" customHeight="1" x14ac:dyDescent="0.25">
      <c r="A40" s="15"/>
      <c r="B40" s="14" t="s">
        <v>1</v>
      </c>
    </row>
    <row r="41" spans="1:9" ht="14.25" customHeight="1" x14ac:dyDescent="0.25">
      <c r="A41" s="15" t="s">
        <v>30</v>
      </c>
      <c r="B41" s="14">
        <v>20000</v>
      </c>
    </row>
    <row r="42" spans="1:9" ht="14.25" customHeight="1" x14ac:dyDescent="0.25">
      <c r="A42" s="15"/>
      <c r="B42" s="14" t="s">
        <v>1</v>
      </c>
      <c r="I42" s="4" t="s">
        <v>1</v>
      </c>
    </row>
    <row r="43" spans="1:9" ht="14.25" customHeight="1" x14ac:dyDescent="0.25">
      <c r="A43" s="15" t="s">
        <v>31</v>
      </c>
      <c r="B43" s="14">
        <v>32000</v>
      </c>
      <c r="E43" s="3"/>
    </row>
    <row r="44" spans="1:9" ht="14.25" customHeight="1" x14ac:dyDescent="0.25">
      <c r="A44" s="12" t="s">
        <v>32</v>
      </c>
      <c r="B44" s="13">
        <v>32000</v>
      </c>
      <c r="E44" s="3"/>
    </row>
    <row r="45" spans="1:9" ht="14.25" customHeight="1" x14ac:dyDescent="0.25">
      <c r="A45" s="12" t="s">
        <v>33</v>
      </c>
      <c r="B45" s="14">
        <v>0</v>
      </c>
    </row>
    <row r="46" spans="1:9" ht="14.25" customHeight="1" x14ac:dyDescent="0.25">
      <c r="A46" s="15"/>
      <c r="B46" s="14"/>
      <c r="E46" s="3"/>
    </row>
    <row r="47" spans="1:9" ht="14.25" customHeight="1" x14ac:dyDescent="0.25">
      <c r="A47" s="12"/>
      <c r="B47" s="14" t="s">
        <v>1</v>
      </c>
    </row>
    <row r="48" spans="1:9" ht="14.25" customHeight="1" x14ac:dyDescent="0.25">
      <c r="A48" s="15" t="s">
        <v>34</v>
      </c>
      <c r="B48" s="14">
        <v>6000</v>
      </c>
    </row>
    <row r="49" spans="1:7" ht="14.25" customHeight="1" x14ac:dyDescent="0.25">
      <c r="A49" s="12" t="s">
        <v>35</v>
      </c>
      <c r="B49" s="13">
        <v>6000</v>
      </c>
    </row>
    <row r="50" spans="1:7" ht="14.25" customHeight="1" x14ac:dyDescent="0.25">
      <c r="A50" s="12"/>
      <c r="B50" s="14" t="s">
        <v>1</v>
      </c>
      <c r="G50" s="3"/>
    </row>
    <row r="51" spans="1:7" ht="14.25" customHeight="1" x14ac:dyDescent="0.25">
      <c r="A51" s="15" t="s">
        <v>36</v>
      </c>
      <c r="B51" s="14">
        <v>15000</v>
      </c>
    </row>
    <row r="52" spans="1:7" ht="14.25" customHeight="1" x14ac:dyDescent="0.25">
      <c r="A52" s="12"/>
      <c r="B52" s="14" t="s">
        <v>1</v>
      </c>
      <c r="G52" s="3"/>
    </row>
    <row r="53" spans="1:7" ht="14.25" customHeight="1" x14ac:dyDescent="0.25">
      <c r="A53" s="16" t="s">
        <v>37</v>
      </c>
      <c r="B53" s="17">
        <f>B51+B48+B43+B41+B39+B35+B22+B20+B19+B18+B5</f>
        <v>2526000</v>
      </c>
      <c r="D53" s="3"/>
    </row>
    <row r="54" spans="1:7" ht="14.25" customHeight="1" x14ac:dyDescent="0.25">
      <c r="A54" s="12"/>
      <c r="B54" s="14" t="s">
        <v>1</v>
      </c>
      <c r="G54" s="3"/>
    </row>
    <row r="55" spans="1:7" ht="14.25" customHeight="1" x14ac:dyDescent="0.25">
      <c r="A55" s="18"/>
      <c r="B55" s="14" t="s">
        <v>1</v>
      </c>
    </row>
    <row r="56" spans="1:7" ht="28.5" customHeight="1" x14ac:dyDescent="0.25">
      <c r="A56" s="19" t="s">
        <v>38</v>
      </c>
      <c r="B56" s="20">
        <v>2023</v>
      </c>
    </row>
    <row r="57" spans="1:7" ht="14.25" customHeight="1" x14ac:dyDescent="0.25">
      <c r="A57" s="8"/>
      <c r="B57" s="21" t="s">
        <v>1</v>
      </c>
    </row>
    <row r="58" spans="1:7" ht="14.25" customHeight="1" x14ac:dyDescent="0.25">
      <c r="A58" s="18"/>
      <c r="B58" s="22"/>
    </row>
    <row r="59" spans="1:7" ht="14.25" customHeight="1" x14ac:dyDescent="0.25">
      <c r="A59" s="15" t="s">
        <v>39</v>
      </c>
      <c r="B59" s="14">
        <v>0</v>
      </c>
    </row>
    <row r="60" spans="1:7" ht="14.25" customHeight="1" x14ac:dyDescent="0.25">
      <c r="A60" s="15"/>
      <c r="B60" s="14" t="s">
        <v>1</v>
      </c>
    </row>
    <row r="61" spans="1:7" ht="14.25" customHeight="1" x14ac:dyDescent="0.25">
      <c r="A61" s="15" t="s">
        <v>40</v>
      </c>
      <c r="B61" s="14">
        <v>45000</v>
      </c>
      <c r="C61" s="4" t="s">
        <v>1</v>
      </c>
    </row>
    <row r="62" spans="1:7" ht="14.25" customHeight="1" x14ac:dyDescent="0.25">
      <c r="A62" s="15"/>
      <c r="B62" s="14" t="s">
        <v>1</v>
      </c>
    </row>
    <row r="63" spans="1:7" ht="14.25" customHeight="1" x14ac:dyDescent="0.25">
      <c r="A63" s="15" t="s">
        <v>41</v>
      </c>
      <c r="B63" s="14">
        <v>0</v>
      </c>
    </row>
    <row r="64" spans="1:7" ht="14.25" customHeight="1" x14ac:dyDescent="0.25">
      <c r="A64" s="15"/>
      <c r="B64" s="14" t="s">
        <v>1</v>
      </c>
    </row>
    <row r="65" spans="1:6" ht="14.25" customHeight="1" x14ac:dyDescent="0.25">
      <c r="A65" s="15" t="s">
        <v>42</v>
      </c>
      <c r="B65" s="14">
        <v>2000</v>
      </c>
      <c r="D65" s="3"/>
    </row>
    <row r="66" spans="1:6" ht="14.25" customHeight="1" x14ac:dyDescent="0.25">
      <c r="A66" s="15"/>
      <c r="B66" s="14" t="s">
        <v>1</v>
      </c>
    </row>
    <row r="67" spans="1:6" ht="14.25" customHeight="1" x14ac:dyDescent="0.25">
      <c r="A67" s="15" t="s">
        <v>43</v>
      </c>
      <c r="B67" s="14">
        <v>0</v>
      </c>
    </row>
    <row r="68" spans="1:6" ht="14.25" customHeight="1" x14ac:dyDescent="0.25">
      <c r="A68" s="12"/>
      <c r="B68" s="14" t="s">
        <v>1</v>
      </c>
    </row>
    <row r="69" spans="1:6" ht="14.25" customHeight="1" x14ac:dyDescent="0.25">
      <c r="A69" s="15" t="s">
        <v>44</v>
      </c>
      <c r="B69" s="14">
        <v>0</v>
      </c>
    </row>
    <row r="70" spans="1:6" ht="14.25" customHeight="1" x14ac:dyDescent="0.25">
      <c r="A70" s="12"/>
      <c r="B70" s="14" t="s">
        <v>1</v>
      </c>
    </row>
    <row r="71" spans="1:6" ht="14.25" customHeight="1" x14ac:dyDescent="0.25">
      <c r="A71" s="15" t="s">
        <v>45</v>
      </c>
      <c r="B71" s="14">
        <f t="shared" ref="B71" si="1">B72+B73</f>
        <v>2479000</v>
      </c>
    </row>
    <row r="72" spans="1:6" ht="14.25" customHeight="1" x14ac:dyDescent="0.25">
      <c r="A72" s="12" t="s">
        <v>46</v>
      </c>
      <c r="B72" s="13">
        <v>293000</v>
      </c>
      <c r="D72" s="3"/>
      <c r="F72" s="3"/>
    </row>
    <row r="73" spans="1:6" ht="14.25" customHeight="1" x14ac:dyDescent="0.25">
      <c r="A73" s="12" t="s">
        <v>47</v>
      </c>
      <c r="B73" s="13">
        <v>2186000</v>
      </c>
      <c r="D73" s="28"/>
    </row>
    <row r="74" spans="1:6" ht="14.25" customHeight="1" x14ac:dyDescent="0.25">
      <c r="A74" s="12"/>
      <c r="B74" s="14" t="s">
        <v>1</v>
      </c>
    </row>
    <row r="75" spans="1:6" ht="14.25" customHeight="1" x14ac:dyDescent="0.25">
      <c r="A75" s="23" t="s">
        <v>37</v>
      </c>
      <c r="B75" s="24">
        <f t="shared" ref="B75" si="2">B59+B61+B63+B65+B67+B69+B71</f>
        <v>2526000</v>
      </c>
    </row>
    <row r="76" spans="1:6" ht="14.25" customHeight="1" x14ac:dyDescent="0.25">
      <c r="A76" s="12"/>
      <c r="B76" s="25"/>
    </row>
    <row r="77" spans="1:6" ht="14.25" customHeight="1" x14ac:dyDescent="0.25">
      <c r="A77" s="12"/>
      <c r="B77" s="25"/>
    </row>
    <row r="78" spans="1:6" ht="14.25" customHeight="1" thickBot="1" x14ac:dyDescent="0.3">
      <c r="A78" s="26"/>
      <c r="B78" s="27"/>
    </row>
    <row r="79" spans="1:6" ht="14.25" customHeight="1" x14ac:dyDescent="0.25"/>
    <row r="80" spans="1:6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8740157499999996" bottom="0.78740157499999996" header="0" footer="0"/>
  <pageSetup paperSize="9" orientation="portrait"/>
  <rowBreaks count="1" manualBreakCount="1">
    <brk id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Miluše Kratochvílová</dc:creator>
  <cp:lastModifiedBy>Olga Urbanova</cp:lastModifiedBy>
  <dcterms:created xsi:type="dcterms:W3CDTF">2018-10-21T13:04:09Z</dcterms:created>
  <dcterms:modified xsi:type="dcterms:W3CDTF">2023-02-08T10:24:53Z</dcterms:modified>
</cp:coreProperties>
</file>